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C22" i="1" l="1"/>
  <c r="E19" i="1"/>
  <c r="D19" i="1"/>
  <c r="C19" i="1"/>
  <c r="C32" i="1" l="1"/>
  <c r="C34" i="1" s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<sst xmlns="http://schemas.openxmlformats.org/spreadsheetml/2006/main" count="48" uniqueCount="46">
  <si>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</si>
  <si>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</si>
  <si>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</si>
  <si>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</si>
  <si>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</si>
  <si>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</si>
  <si>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</si>
  <si>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</si>
  <si>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</si>
  <si>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</si>
  <si>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</si>
  <si>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</si>
  <si>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</si>
  <si>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</si>
  <si>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</si>
  <si>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</si>
  <si>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</si>
  <si>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</si>
  <si>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</si>
  <si>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</si>
  <si>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</si>
  <si>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</si>
  <si>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</si>
  <si>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</si>
  <si>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</si>
  <si>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</si>
  <si>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</si>
  <si>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</si>
  <si>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</si>
  <si>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</si>
  <si>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</si>
  <si>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</si>
  <si>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</si>
  <si>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</si>
  <si>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</si>
  <si>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</si>
  <si>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</si>
  <si>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</si>
  <si>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</si>
  <si>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</si>
  <si>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</si>
  <si>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</si>
  <si>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</si>
  <si>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</si>
  <si>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</si>
  <si>
    <t>№ 368  от 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</si>
</sst>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165" fontId="3" fillId="0" borderId="0" xfId="0" applyNumberFormat="1" applyFont="1" applyFill="1" applyBorder="1" applyAlignment="1">
      <alignment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C3" sqref="C3:E3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2" t="s">
        <v>38</v>
      </c>
      <c r="D1" s="22"/>
      <c r="E1" s="22"/>
    </row>
    <row r="2" spans="1:5" x14ac:dyDescent="0.2">
      <c r="C2" s="22" t="s">
        <v>35</v>
      </c>
      <c r="D2" s="22"/>
      <c r="E2" s="22"/>
    </row>
    <row r="3" spans="1:5" x14ac:dyDescent="0.2">
      <c r="C3" s="22" t="s">
        <v>45</v>
      </c>
      <c r="D3" s="22"/>
      <c r="E3" s="22"/>
    </row>
    <row r="5" spans="1:5" x14ac:dyDescent="0.2">
      <c r="C5" s="22" t="s">
        <v>38</v>
      </c>
      <c r="D5" s="22"/>
      <c r="E5" s="22"/>
    </row>
    <row r="6" spans="1:5" x14ac:dyDescent="0.2">
      <c r="C6" s="22" t="s">
        <v>35</v>
      </c>
      <c r="D6" s="22"/>
      <c r="E6" s="22"/>
    </row>
    <row r="7" spans="1:5" x14ac:dyDescent="0.2">
      <c r="C7" s="22" t="s">
        <v>44</v>
      </c>
      <c r="D7" s="22"/>
      <c r="E7" s="22"/>
    </row>
    <row r="9" spans="1:5" ht="18" customHeight="1" x14ac:dyDescent="0.2">
      <c r="A9" s="24" t="s">
        <v>18</v>
      </c>
      <c r="B9" s="24"/>
      <c r="C9" s="24"/>
      <c r="D9" s="24"/>
      <c r="E9" s="24"/>
    </row>
    <row r="10" spans="1:5" ht="30.75" customHeight="1" x14ac:dyDescent="0.2">
      <c r="A10" s="23" t="s">
        <v>42</v>
      </c>
      <c r="B10" s="23"/>
      <c r="C10" s="23"/>
      <c r="D10" s="23"/>
      <c r="E10" s="23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40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8">
        <v>0</v>
      </c>
      <c r="D16" s="18">
        <v>7000</v>
      </c>
      <c r="E16" s="18">
        <v>7000</v>
      </c>
    </row>
    <row r="17" spans="1:5" ht="50.25" customHeight="1" x14ac:dyDescent="0.25">
      <c r="A17" s="11" t="s">
        <v>19</v>
      </c>
      <c r="B17" s="12" t="s">
        <v>20</v>
      </c>
      <c r="C17" s="18">
        <v>0</v>
      </c>
      <c r="D17" s="18">
        <v>7000</v>
      </c>
      <c r="E17" s="18">
        <v>7000</v>
      </c>
    </row>
    <row r="18" spans="1:5" ht="68.25" customHeight="1" x14ac:dyDescent="0.25">
      <c r="A18" s="11" t="s">
        <v>22</v>
      </c>
      <c r="B18" s="12" t="s">
        <v>21</v>
      </c>
      <c r="C18" s="18">
        <v>0</v>
      </c>
      <c r="D18" s="18">
        <v>0</v>
      </c>
      <c r="E18" s="18">
        <v>0</v>
      </c>
    </row>
    <row r="19" spans="1:5" ht="51.75" customHeight="1" x14ac:dyDescent="0.25">
      <c r="A19" s="11" t="s">
        <v>9</v>
      </c>
      <c r="B19" s="12" t="s">
        <v>5</v>
      </c>
      <c r="C19" s="18">
        <f>C20+C21</f>
        <v>0</v>
      </c>
      <c r="D19" s="18">
        <f>D20+D21</f>
        <v>0</v>
      </c>
      <c r="E19" s="18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8">
        <v>0</v>
      </c>
      <c r="D20" s="18">
        <v>0</v>
      </c>
      <c r="E20" s="18">
        <v>0</v>
      </c>
    </row>
    <row r="21" spans="1:5" ht="85.5" customHeight="1" x14ac:dyDescent="0.25">
      <c r="A21" s="11" t="s">
        <v>37</v>
      </c>
      <c r="B21" s="12" t="s">
        <v>24</v>
      </c>
      <c r="C21" s="18">
        <v>0</v>
      </c>
      <c r="D21" s="18">
        <v>0</v>
      </c>
      <c r="E21" s="18">
        <v>0</v>
      </c>
    </row>
    <row r="22" spans="1:5" ht="36" customHeight="1" x14ac:dyDescent="0.25">
      <c r="A22" s="11" t="s">
        <v>8</v>
      </c>
      <c r="B22" s="12" t="s">
        <v>41</v>
      </c>
      <c r="C22" s="20">
        <f>(C23+C24)</f>
        <v>101670</v>
      </c>
      <c r="D22" s="18">
        <v>0</v>
      </c>
      <c r="E22" s="18">
        <v>0</v>
      </c>
    </row>
    <row r="23" spans="1:5" ht="51.75" customHeight="1" x14ac:dyDescent="0.25">
      <c r="A23" s="11" t="s">
        <v>25</v>
      </c>
      <c r="B23" s="12" t="s">
        <v>26</v>
      </c>
      <c r="C23" s="20">
        <v>-1299135.7244899999</v>
      </c>
      <c r="D23" s="17">
        <v>-1190535.5317599999</v>
      </c>
      <c r="E23" s="17">
        <v>-1208773.6106100001</v>
      </c>
    </row>
    <row r="24" spans="1:5" ht="51.75" customHeight="1" x14ac:dyDescent="0.25">
      <c r="A24" s="11" t="s">
        <v>27</v>
      </c>
      <c r="B24" s="12" t="s">
        <v>28</v>
      </c>
      <c r="C24" s="20">
        <v>1400805.7244899999</v>
      </c>
      <c r="D24" s="17">
        <v>1197535.5317600002</v>
      </c>
      <c r="E24" s="17">
        <v>1215773.6106100003</v>
      </c>
    </row>
    <row r="25" spans="1:5" ht="34.5" customHeight="1" x14ac:dyDescent="0.25">
      <c r="A25" s="11" t="s">
        <v>14</v>
      </c>
      <c r="B25" s="12" t="s">
        <v>15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16</v>
      </c>
      <c r="B26" s="12" t="s">
        <v>6</v>
      </c>
      <c r="C26" s="18">
        <v>0</v>
      </c>
      <c r="D26" s="18">
        <v>0</v>
      </c>
      <c r="E26" s="18">
        <v>0</v>
      </c>
    </row>
    <row r="27" spans="1:5" ht="51" customHeight="1" x14ac:dyDescent="0.25">
      <c r="A27" s="11" t="s">
        <v>10</v>
      </c>
      <c r="B27" s="12" t="s">
        <v>11</v>
      </c>
      <c r="C27" s="18">
        <v>0</v>
      </c>
      <c r="D27" s="18">
        <v>0</v>
      </c>
      <c r="E27" s="18">
        <v>0</v>
      </c>
    </row>
    <row r="28" spans="1:5" ht="66" customHeight="1" x14ac:dyDescent="0.25">
      <c r="A28" s="11" t="s">
        <v>30</v>
      </c>
      <c r="B28" s="12" t="s">
        <v>29</v>
      </c>
      <c r="C28" s="18">
        <v>0</v>
      </c>
      <c r="D28" s="18">
        <v>0</v>
      </c>
      <c r="E28" s="18">
        <v>0</v>
      </c>
    </row>
    <row r="29" spans="1:5" ht="84.75" customHeight="1" x14ac:dyDescent="0.25">
      <c r="A29" s="11" t="s">
        <v>32</v>
      </c>
      <c r="B29" s="12" t="s">
        <v>31</v>
      </c>
      <c r="C29" s="18">
        <v>0</v>
      </c>
      <c r="D29" s="18">
        <v>0</v>
      </c>
      <c r="E29" s="18">
        <v>0</v>
      </c>
    </row>
    <row r="30" spans="1:5" ht="51.75" customHeight="1" x14ac:dyDescent="0.25">
      <c r="A30" s="11" t="s">
        <v>12</v>
      </c>
      <c r="B30" s="12" t="s">
        <v>13</v>
      </c>
      <c r="C30" s="18">
        <v>0</v>
      </c>
      <c r="D30" s="18">
        <v>0</v>
      </c>
      <c r="E30" s="18">
        <v>0</v>
      </c>
    </row>
    <row r="31" spans="1:5" ht="85.5" customHeight="1" x14ac:dyDescent="0.25">
      <c r="A31" s="11" t="s">
        <v>33</v>
      </c>
      <c r="B31" s="12" t="s">
        <v>34</v>
      </c>
      <c r="C31" s="18">
        <v>0</v>
      </c>
      <c r="D31" s="18">
        <v>0</v>
      </c>
      <c r="E31" s="18">
        <v>0</v>
      </c>
    </row>
    <row r="32" spans="1:5" ht="25.5" customHeight="1" x14ac:dyDescent="0.25">
      <c r="A32" s="1"/>
      <c r="B32" s="16" t="s">
        <v>17</v>
      </c>
      <c r="C32" s="19">
        <f>C16+C19+C22+C25</f>
        <v>101670</v>
      </c>
      <c r="D32" s="19">
        <f>D16+D19+D22+D25</f>
        <v>7000</v>
      </c>
      <c r="E32" s="19">
        <f>E16+E19+E22+E25</f>
        <v>7000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21">
        <f>C32-93000</f>
        <v>8670</v>
      </c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C1:E1"/>
    <mergeCell ref="C2:E2"/>
    <mergeCell ref="C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2023-10-17T04:47:40Z</dcterms:modified>
</cp:coreProperties>
</file>